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8" i="1" l="1"/>
  <c r="A49" i="1"/>
  <c r="L49" i="1"/>
  <c r="A50" i="1"/>
  <c r="L50" i="1"/>
  <c r="A51" i="1"/>
  <c r="L51" i="1"/>
  <c r="A52" i="1"/>
  <c r="L52" i="1"/>
  <c r="A53" i="1"/>
  <c r="L53" i="1"/>
  <c r="A54" i="1"/>
  <c r="L54" i="1"/>
  <c r="A55" i="1"/>
  <c r="L55" i="1"/>
  <c r="L80" i="1"/>
  <c r="D7" i="1"/>
  <c r="I48" i="1"/>
  <c r="I49" i="1"/>
  <c r="I50" i="1"/>
  <c r="I51" i="1"/>
  <c r="I52" i="1"/>
  <c r="I53" i="1"/>
  <c r="I54" i="1"/>
  <c r="I55" i="1"/>
  <c r="I80" i="1"/>
  <c r="D6" i="1"/>
  <c r="F48" i="1"/>
  <c r="F49" i="1"/>
  <c r="F50" i="1"/>
  <c r="F51" i="1"/>
  <c r="F52" i="1"/>
  <c r="F53" i="1"/>
  <c r="F54" i="1"/>
  <c r="F55" i="1"/>
  <c r="A56" i="1"/>
  <c r="F56" i="1"/>
  <c r="A57" i="1"/>
  <c r="F57" i="1"/>
  <c r="A58" i="1"/>
  <c r="F58" i="1"/>
  <c r="A59" i="1"/>
  <c r="F59" i="1"/>
  <c r="A60" i="1"/>
  <c r="F60" i="1"/>
  <c r="A61" i="1"/>
  <c r="F61" i="1"/>
  <c r="A62" i="1"/>
  <c r="F62" i="1"/>
  <c r="A63" i="1"/>
  <c r="F63" i="1"/>
  <c r="A64" i="1"/>
  <c r="F64" i="1"/>
  <c r="A65" i="1"/>
  <c r="F65" i="1"/>
  <c r="A66" i="1"/>
  <c r="F66" i="1"/>
  <c r="A67" i="1"/>
  <c r="F67" i="1"/>
  <c r="A68" i="1"/>
  <c r="F68" i="1"/>
  <c r="A69" i="1"/>
  <c r="F69" i="1"/>
  <c r="A70" i="1"/>
  <c r="F70" i="1"/>
  <c r="A71" i="1"/>
  <c r="F71" i="1"/>
  <c r="A72" i="1"/>
  <c r="F72" i="1"/>
  <c r="F80" i="1"/>
  <c r="D5" i="1"/>
  <c r="E80" i="1"/>
  <c r="D4" i="1"/>
  <c r="I56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A73" i="1"/>
  <c r="C73" i="1"/>
  <c r="A74" i="1"/>
  <c r="C74" i="1"/>
  <c r="C80" i="1"/>
  <c r="A75" i="1"/>
  <c r="A76" i="1"/>
  <c r="A77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80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80" i="1"/>
  <c r="F73" i="1"/>
  <c r="B71" i="1"/>
  <c r="B72" i="1"/>
  <c r="B73" i="1"/>
  <c r="D3" i="1"/>
  <c r="D2" i="1"/>
  <c r="D1" i="1"/>
  <c r="L56" i="1"/>
  <c r="D72" i="1"/>
  <c r="D73" i="1"/>
  <c r="D74" i="1"/>
  <c r="D75" i="1"/>
  <c r="D76" i="1"/>
  <c r="C75" i="1"/>
  <c r="C76" i="1"/>
  <c r="D8" i="1"/>
  <c r="D9" i="1"/>
  <c r="D10" i="1"/>
  <c r="O62" i="1"/>
  <c r="D11" i="1"/>
  <c r="A15" i="1"/>
</calcChain>
</file>

<file path=xl/sharedStrings.xml><?xml version="1.0" encoding="utf-8"?>
<sst xmlns="http://schemas.openxmlformats.org/spreadsheetml/2006/main" count="71" uniqueCount="51">
  <si>
    <t>Lectures</t>
  </si>
  <si>
    <t>Prelectures</t>
  </si>
  <si>
    <t>Checkpoints</t>
  </si>
  <si>
    <t>Bonus</t>
  </si>
  <si>
    <t>Labs</t>
  </si>
  <si>
    <t>Lab</t>
  </si>
  <si>
    <t>Quiz</t>
  </si>
  <si>
    <t>Homework</t>
  </si>
  <si>
    <t>Midterm</t>
  </si>
  <si>
    <t>Score</t>
  </si>
  <si>
    <t>Final Exam</t>
  </si>
  <si>
    <t>Sorting the above by size so we can ignore the lowest N</t>
  </si>
  <si>
    <t>A+</t>
  </si>
  <si>
    <t>A</t>
  </si>
  <si>
    <t>A-</t>
  </si>
  <si>
    <t>B+</t>
  </si>
  <si>
    <t>B</t>
  </si>
  <si>
    <t>Grade</t>
  </si>
  <si>
    <t>Cutoff</t>
  </si>
  <si>
    <t>B-</t>
  </si>
  <si>
    <t>C+</t>
  </si>
  <si>
    <t>C</t>
  </si>
  <si>
    <t>C-</t>
  </si>
  <si>
    <t>D+</t>
  </si>
  <si>
    <t>D</t>
  </si>
  <si>
    <t>D-</t>
  </si>
  <si>
    <t>F</t>
  </si>
  <si>
    <t>test</t>
  </si>
  <si>
    <t>Unit</t>
  </si>
  <si>
    <t>Lecture</t>
  </si>
  <si>
    <t>Checkpoint</t>
  </si>
  <si>
    <t>Prelecture</t>
  </si>
  <si>
    <t>Estimated letter grade</t>
  </si>
  <si>
    <t>Quizzes</t>
  </si>
  <si>
    <t>Estimated Total Effort (max 500)</t>
  </si>
  <si>
    <t>Estimated Total Exams (max 500)</t>
  </si>
  <si>
    <t>Calculating happens below this line so edit at your own risk (a bunch of rows are hidden here - you can unhide them if you want to)</t>
  </si>
  <si>
    <r>
      <t xml:space="preserve"> Estimated Course</t>
    </r>
    <r>
      <rPr>
        <b/>
        <sz val="16"/>
        <color rgb="FFFF0000"/>
        <rFont val="Calibri"/>
        <scheme val="minor"/>
      </rPr>
      <t xml:space="preserve"> grade (max 1000)</t>
    </r>
  </si>
  <si>
    <t>drop 3 PL</t>
  </si>
  <si>
    <t>drop 3 CP</t>
  </si>
  <si>
    <t>drop 5 Lect</t>
  </si>
  <si>
    <t>drop 1 HW</t>
  </si>
  <si>
    <t>drop 0 Bonus</t>
  </si>
  <si>
    <t>drop 1 Quiz</t>
  </si>
  <si>
    <t>none</t>
  </si>
  <si>
    <t>drop 1 Lab</t>
  </si>
  <si>
    <t>Use this tool for estimating only – there is no guarantee that it works perfectly</t>
  </si>
  <si>
    <t>Do not edit the numbers in the yellow box at the left.</t>
  </si>
  <si>
    <t xml:space="preserve">Just replace the blue entries below with your grades (actual or estimated). </t>
  </si>
  <si>
    <t>Each grade should be out of 100, just like in your gradebook. Do not enter "ex".</t>
  </si>
  <si>
    <t>Physics 211 Grade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</si>
</sst>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name val="Calibri"/>
      <scheme val="minor"/>
    </font>
    <font>
      <b/>
      <sz val="12"/>
      <color theme="9" tint="-0.249977111117893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6"/>
      <color rgb="FFFF0000"/>
      <name val="Calibri"/>
      <scheme val="minor"/>
    </font>
    <font>
      <b/>
      <sz val="16"/>
      <color rgb="FF008000"/>
      <name val="Calibri"/>
      <scheme val="minor"/>
    </font>
    <font>
      <b/>
      <sz val="16"/>
      <color theme="5" tint="-0.249977111117893"/>
      <name val="Calibri"/>
      <scheme val="minor"/>
    </font>
    <font>
      <b/>
      <sz val="16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color theme="4" tint="-0.249977111117893"/>
      <name val="Calibri"/>
      <scheme val="minor"/>
    </font>
    <font>
      <sz val="16"/>
      <color theme="9" tint="-0.499984740745262"/>
      <name val="Calibri"/>
      <scheme val="minor"/>
    </font>
    <font>
      <b/>
      <sz val="16"/>
      <color theme="9" tint="-0.499984740745262"/>
      <name val="Calibri"/>
      <scheme val="minor"/>
    </font>
    <font>
      <sz val="12"/>
      <color theme="3" tint="0.59999389629810485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8C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10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2" borderId="9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/>
    <xf numFmtId="0" fontId="13" fillId="3" borderId="2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right"/>
    </xf>
    <xf numFmtId="0" fontId="16" fillId="3" borderId="7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right"/>
    </xf>
    <xf numFmtId="0" fontId="17" fillId="3" borderId="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18" fillId="3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/>
    <xf numFmtId="0" fontId="27" fillId="0" borderId="0" xfId="0" applyFont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F1" sqref="F1"/>
    </sheetView>
  </sheetViews>
  <sheetFormatPr baseColWidth="10" defaultColWidth="11" defaultRowHeight="15" x14ac:dyDescent="0"/>
  <cols>
    <col min="1" max="1" width="17.5" style="1" customWidth="1"/>
    <col min="2" max="2" width="11" style="1" customWidth="1"/>
    <col min="3" max="4" width="11" style="1"/>
    <col min="5" max="5" width="10.83203125" style="1" customWidth="1"/>
    <col min="6" max="6" width="11" style="1"/>
    <col min="8" max="9" width="11" style="1"/>
    <col min="11" max="12" width="11" style="1"/>
    <col min="16" max="16" width="10.83203125" customWidth="1"/>
  </cols>
  <sheetData>
    <row r="1" spans="1:13" ht="22" customHeight="1">
      <c r="A1" s="13"/>
      <c r="B1" s="14"/>
      <c r="C1" s="31" t="s">
        <v>1</v>
      </c>
      <c r="D1" s="15">
        <f>B80*50/100</f>
        <v>50</v>
      </c>
      <c r="F1" s="49" t="s">
        <v>50</v>
      </c>
      <c r="G1" s="50"/>
      <c r="H1" s="42"/>
      <c r="I1" s="42"/>
      <c r="J1" s="50"/>
      <c r="K1" s="42"/>
    </row>
    <row r="2" spans="1:13" ht="22" customHeight="1">
      <c r="A2" s="16"/>
      <c r="B2" s="17"/>
      <c r="C2" s="19" t="s">
        <v>2</v>
      </c>
      <c r="D2" s="18">
        <f>C80*25/100</f>
        <v>25</v>
      </c>
      <c r="F2" s="48" t="s">
        <v>46</v>
      </c>
      <c r="G2" s="44"/>
      <c r="H2" s="45"/>
      <c r="I2" s="45"/>
      <c r="J2" s="44"/>
      <c r="K2" s="46"/>
      <c r="L2" s="46"/>
      <c r="M2" s="47"/>
    </row>
    <row r="3" spans="1:13" ht="22" customHeight="1">
      <c r="A3" s="16"/>
      <c r="B3" s="17"/>
      <c r="C3" s="19" t="s">
        <v>0</v>
      </c>
      <c r="D3" s="18">
        <f>D80*25/100</f>
        <v>25</v>
      </c>
      <c r="G3" s="4"/>
      <c r="H3" s="3"/>
      <c r="I3" s="3"/>
      <c r="J3" s="4"/>
    </row>
    <row r="4" spans="1:13" ht="22" customHeight="1">
      <c r="A4" s="16"/>
      <c r="B4" s="17"/>
      <c r="C4" s="19" t="s">
        <v>3</v>
      </c>
      <c r="D4" s="18">
        <f>E80*15/100</f>
        <v>15</v>
      </c>
      <c r="F4" s="26" t="s">
        <v>48</v>
      </c>
      <c r="G4" s="4"/>
      <c r="H4" s="3"/>
      <c r="I4" s="3"/>
      <c r="J4" s="4"/>
    </row>
    <row r="5" spans="1:13" ht="22" customHeight="1">
      <c r="A5" s="16"/>
      <c r="B5" s="17"/>
      <c r="C5" s="19" t="s">
        <v>7</v>
      </c>
      <c r="D5" s="18">
        <f>F80*150/100</f>
        <v>150</v>
      </c>
      <c r="F5" s="26" t="s">
        <v>49</v>
      </c>
      <c r="G5" s="4"/>
      <c r="H5" s="3"/>
      <c r="I5" s="3"/>
      <c r="J5" s="4"/>
    </row>
    <row r="6" spans="1:13" ht="22" customHeight="1">
      <c r="A6" s="16"/>
      <c r="B6" s="17"/>
      <c r="C6" s="19" t="s">
        <v>4</v>
      </c>
      <c r="D6" s="18">
        <f>I80*150/100</f>
        <v>150</v>
      </c>
    </row>
    <row r="7" spans="1:13" ht="22" customHeight="1" thickBot="1">
      <c r="A7" s="20"/>
      <c r="B7" s="21"/>
      <c r="C7" s="32" t="s">
        <v>33</v>
      </c>
      <c r="D7" s="22">
        <f>L80*100/100</f>
        <v>100</v>
      </c>
      <c r="F7" s="12" t="s">
        <v>47</v>
      </c>
    </row>
    <row r="8" spans="1:13" ht="22" customHeight="1">
      <c r="A8" s="37"/>
      <c r="B8" s="38"/>
      <c r="C8" s="39" t="s">
        <v>34</v>
      </c>
      <c r="D8" s="40">
        <f>MIN(SUM(D1:D7),500)</f>
        <v>500</v>
      </c>
      <c r="F8" s="12"/>
    </row>
    <row r="9" spans="1:13" ht="22" customHeight="1" thickBot="1">
      <c r="A9" s="20"/>
      <c r="B9" s="21"/>
      <c r="C9" s="34" t="s">
        <v>35</v>
      </c>
      <c r="D9" s="35">
        <f>I25+I26+I27+I28*2</f>
        <v>500</v>
      </c>
    </row>
    <row r="10" spans="1:13" ht="22" customHeight="1">
      <c r="A10" s="16"/>
      <c r="B10" s="17"/>
      <c r="C10" s="36" t="s">
        <v>37</v>
      </c>
      <c r="D10" s="23">
        <f>D8+D9</f>
        <v>1000</v>
      </c>
    </row>
    <row r="11" spans="1:13" ht="22" customHeight="1" thickBot="1">
      <c r="A11" s="20"/>
      <c r="B11" s="24"/>
      <c r="C11" s="33" t="s">
        <v>32</v>
      </c>
      <c r="D11" s="25" t="str">
        <f>VLOOKUP(D10,N48:O60,2,TRUE)</f>
        <v>A+</v>
      </c>
    </row>
    <row r="13" spans="1:13" s="4" customFormat="1">
      <c r="A13" s="3" t="s">
        <v>28</v>
      </c>
      <c r="B13" s="3" t="s">
        <v>31</v>
      </c>
      <c r="C13" s="3" t="s">
        <v>30</v>
      </c>
      <c r="D13" s="3" t="s">
        <v>29</v>
      </c>
      <c r="E13" s="3" t="s">
        <v>3</v>
      </c>
      <c r="F13" s="3" t="s">
        <v>7</v>
      </c>
      <c r="H13" s="3" t="s">
        <v>5</v>
      </c>
      <c r="I13" s="3" t="s">
        <v>9</v>
      </c>
      <c r="K13" s="3" t="s">
        <v>6</v>
      </c>
      <c r="L13" s="3" t="s">
        <v>9</v>
      </c>
    </row>
    <row r="14" spans="1:13">
      <c r="A14" s="3">
        <v>1</v>
      </c>
      <c r="B14" s="7">
        <v>100</v>
      </c>
      <c r="C14" s="7">
        <v>100</v>
      </c>
      <c r="D14" s="7">
        <v>100</v>
      </c>
      <c r="E14" s="7">
        <v>100</v>
      </c>
      <c r="F14" s="7">
        <v>100</v>
      </c>
      <c r="H14" s="3">
        <v>0</v>
      </c>
      <c r="I14" s="7">
        <v>100</v>
      </c>
      <c r="K14" s="3">
        <v>1</v>
      </c>
      <c r="L14" s="7">
        <v>100</v>
      </c>
    </row>
    <row r="15" spans="1:13">
      <c r="A15" s="3">
        <f>1+A14</f>
        <v>2</v>
      </c>
      <c r="B15" s="7">
        <v>100</v>
      </c>
      <c r="C15" s="7">
        <v>100</v>
      </c>
      <c r="D15" s="7">
        <v>100</v>
      </c>
      <c r="E15" s="7">
        <v>100</v>
      </c>
      <c r="F15" s="7">
        <v>100</v>
      </c>
      <c r="H15" s="3">
        <v>1</v>
      </c>
      <c r="I15" s="7">
        <v>100</v>
      </c>
      <c r="K15" s="3">
        <v>2</v>
      </c>
      <c r="L15" s="7">
        <v>100</v>
      </c>
    </row>
    <row r="16" spans="1:13">
      <c r="A16" s="3">
        <f t="shared" ref="A16:A43" si="0">1+A15</f>
        <v>3</v>
      </c>
      <c r="B16" s="7">
        <v>100</v>
      </c>
      <c r="C16" s="7">
        <v>100</v>
      </c>
      <c r="D16" s="7">
        <v>100</v>
      </c>
      <c r="E16" s="7">
        <v>100</v>
      </c>
      <c r="F16" s="7">
        <v>100</v>
      </c>
      <c r="H16" s="3">
        <v>2</v>
      </c>
      <c r="I16" s="7">
        <v>100</v>
      </c>
      <c r="K16" s="3">
        <v>3</v>
      </c>
      <c r="L16" s="7">
        <v>100</v>
      </c>
    </row>
    <row r="17" spans="1:12">
      <c r="A17" s="3">
        <f t="shared" si="0"/>
        <v>4</v>
      </c>
      <c r="B17" s="7">
        <v>100</v>
      </c>
      <c r="C17" s="7">
        <v>100</v>
      </c>
      <c r="D17" s="7">
        <v>100</v>
      </c>
      <c r="E17" s="7">
        <v>100</v>
      </c>
      <c r="F17" s="7">
        <v>100</v>
      </c>
      <c r="H17" s="3">
        <v>3</v>
      </c>
      <c r="I17" s="7">
        <v>100</v>
      </c>
      <c r="K17" s="3">
        <v>4</v>
      </c>
      <c r="L17" s="7">
        <v>100</v>
      </c>
    </row>
    <row r="18" spans="1:12">
      <c r="A18" s="3">
        <f t="shared" si="0"/>
        <v>5</v>
      </c>
      <c r="B18" s="7">
        <v>100</v>
      </c>
      <c r="C18" s="7">
        <v>100</v>
      </c>
      <c r="D18" s="7">
        <v>100</v>
      </c>
      <c r="E18" s="7">
        <v>100</v>
      </c>
      <c r="F18" s="7">
        <v>100</v>
      </c>
      <c r="H18" s="3">
        <v>4</v>
      </c>
      <c r="I18" s="7">
        <v>100</v>
      </c>
      <c r="K18" s="3">
        <v>5</v>
      </c>
      <c r="L18" s="7">
        <v>100</v>
      </c>
    </row>
    <row r="19" spans="1:12">
      <c r="A19" s="3">
        <f t="shared" si="0"/>
        <v>6</v>
      </c>
      <c r="B19" s="7">
        <v>100</v>
      </c>
      <c r="C19" s="7">
        <v>100</v>
      </c>
      <c r="D19" s="7">
        <v>100</v>
      </c>
      <c r="E19" s="7">
        <v>100</v>
      </c>
      <c r="F19" s="7">
        <v>100</v>
      </c>
      <c r="H19" s="3">
        <v>5</v>
      </c>
      <c r="I19" s="7">
        <v>100</v>
      </c>
      <c r="K19" s="3">
        <v>6</v>
      </c>
      <c r="L19" s="7">
        <v>100</v>
      </c>
    </row>
    <row r="20" spans="1:12">
      <c r="A20" s="3">
        <f t="shared" si="0"/>
        <v>7</v>
      </c>
      <c r="B20" s="7">
        <v>100</v>
      </c>
      <c r="C20" s="7">
        <v>100</v>
      </c>
      <c r="D20" s="7">
        <v>100</v>
      </c>
      <c r="E20" s="7">
        <v>100</v>
      </c>
      <c r="F20" s="7">
        <v>100</v>
      </c>
      <c r="H20" s="3">
        <v>6</v>
      </c>
      <c r="I20" s="7">
        <v>100</v>
      </c>
      <c r="K20" s="3">
        <v>7</v>
      </c>
      <c r="L20" s="7">
        <v>100</v>
      </c>
    </row>
    <row r="21" spans="1:12">
      <c r="A21" s="3">
        <f t="shared" si="0"/>
        <v>8</v>
      </c>
      <c r="B21" s="7">
        <v>100</v>
      </c>
      <c r="C21" s="7">
        <v>100</v>
      </c>
      <c r="D21" s="7">
        <v>100</v>
      </c>
      <c r="E21" s="7">
        <v>100</v>
      </c>
      <c r="F21" s="7">
        <v>100</v>
      </c>
      <c r="H21" s="3">
        <v>7</v>
      </c>
      <c r="I21" s="7">
        <v>100</v>
      </c>
      <c r="K21" s="3">
        <v>8</v>
      </c>
      <c r="L21" s="7">
        <v>100</v>
      </c>
    </row>
    <row r="22" spans="1:12">
      <c r="A22" s="3">
        <f t="shared" si="0"/>
        <v>9</v>
      </c>
      <c r="B22" s="7">
        <v>100</v>
      </c>
      <c r="C22" s="7">
        <v>100</v>
      </c>
      <c r="D22" s="7">
        <v>100</v>
      </c>
      <c r="E22" s="7">
        <v>100</v>
      </c>
      <c r="F22" s="7">
        <v>100</v>
      </c>
      <c r="H22" s="3">
        <v>8</v>
      </c>
      <c r="I22" s="7">
        <v>100</v>
      </c>
      <c r="K22" s="3">
        <v>9</v>
      </c>
      <c r="L22" s="7">
        <v>100</v>
      </c>
    </row>
    <row r="23" spans="1:12">
      <c r="A23" s="3">
        <f t="shared" si="0"/>
        <v>10</v>
      </c>
      <c r="B23" s="7">
        <v>100</v>
      </c>
      <c r="C23" s="7">
        <v>100</v>
      </c>
      <c r="D23" s="7">
        <v>100</v>
      </c>
      <c r="E23" s="7">
        <v>100</v>
      </c>
      <c r="F23" s="7">
        <v>100</v>
      </c>
    </row>
    <row r="24" spans="1:12">
      <c r="A24" s="3">
        <f t="shared" si="0"/>
        <v>11</v>
      </c>
      <c r="B24" s="43" t="s">
        <v>44</v>
      </c>
      <c r="C24" s="7">
        <v>100</v>
      </c>
      <c r="D24" s="7">
        <v>100</v>
      </c>
      <c r="E24" s="7">
        <v>100</v>
      </c>
      <c r="F24" s="43" t="s">
        <v>44</v>
      </c>
      <c r="H24" s="3" t="s">
        <v>8</v>
      </c>
      <c r="I24" s="3" t="s">
        <v>9</v>
      </c>
      <c r="K24" s="3"/>
      <c r="L24" s="3"/>
    </row>
    <row r="25" spans="1:12">
      <c r="A25" s="3">
        <f t="shared" si="0"/>
        <v>12</v>
      </c>
      <c r="B25" s="7">
        <v>100</v>
      </c>
      <c r="C25" s="7">
        <v>100</v>
      </c>
      <c r="D25" s="7">
        <v>100</v>
      </c>
      <c r="E25" s="7">
        <v>100</v>
      </c>
      <c r="F25" s="7">
        <v>100</v>
      </c>
      <c r="H25" s="3">
        <v>1</v>
      </c>
      <c r="I25" s="7">
        <v>100</v>
      </c>
    </row>
    <row r="26" spans="1:12">
      <c r="A26" s="3">
        <f t="shared" si="0"/>
        <v>13</v>
      </c>
      <c r="B26" s="7">
        <v>100</v>
      </c>
      <c r="C26" s="7">
        <v>100</v>
      </c>
      <c r="D26" s="7">
        <v>100</v>
      </c>
      <c r="E26" s="7">
        <v>100</v>
      </c>
      <c r="F26" s="7">
        <v>100</v>
      </c>
      <c r="H26" s="3">
        <v>2</v>
      </c>
      <c r="I26" s="7">
        <v>100</v>
      </c>
      <c r="L26" s="6"/>
    </row>
    <row r="27" spans="1:12">
      <c r="A27" s="3">
        <f t="shared" si="0"/>
        <v>14</v>
      </c>
      <c r="B27" s="7">
        <v>100</v>
      </c>
      <c r="C27" s="7">
        <v>100</v>
      </c>
      <c r="D27" s="7">
        <v>100</v>
      </c>
      <c r="E27" s="7">
        <v>100</v>
      </c>
      <c r="F27" s="7">
        <v>100</v>
      </c>
      <c r="H27" s="3">
        <v>3</v>
      </c>
      <c r="I27" s="7">
        <v>100</v>
      </c>
      <c r="L27" s="6"/>
    </row>
    <row r="28" spans="1:12">
      <c r="A28" s="3">
        <f t="shared" si="0"/>
        <v>15</v>
      </c>
      <c r="B28" s="7">
        <v>100</v>
      </c>
      <c r="C28" s="7">
        <v>100</v>
      </c>
      <c r="D28" s="7">
        <v>100</v>
      </c>
      <c r="E28" s="7">
        <v>100</v>
      </c>
      <c r="F28" s="7">
        <v>100</v>
      </c>
      <c r="H28" s="3" t="s">
        <v>10</v>
      </c>
      <c r="I28" s="7">
        <v>100</v>
      </c>
    </row>
    <row r="29" spans="1:12">
      <c r="A29" s="3">
        <f t="shared" si="0"/>
        <v>16</v>
      </c>
      <c r="B29" s="7">
        <v>100</v>
      </c>
      <c r="C29" s="7">
        <v>100</v>
      </c>
      <c r="D29" s="7">
        <v>100</v>
      </c>
      <c r="E29" s="7">
        <v>100</v>
      </c>
      <c r="F29" s="7">
        <v>100</v>
      </c>
    </row>
    <row r="30" spans="1:12">
      <c r="A30" s="3">
        <f t="shared" si="0"/>
        <v>17</v>
      </c>
      <c r="B30" s="43" t="s">
        <v>44</v>
      </c>
      <c r="C30" s="7">
        <v>100</v>
      </c>
      <c r="D30" s="7">
        <v>100</v>
      </c>
      <c r="E30" s="7">
        <v>100</v>
      </c>
      <c r="F30" s="43" t="s">
        <v>44</v>
      </c>
    </row>
    <row r="31" spans="1:12">
      <c r="A31" s="3">
        <f t="shared" si="0"/>
        <v>18</v>
      </c>
      <c r="B31" s="7">
        <v>100</v>
      </c>
      <c r="C31" s="7">
        <v>100</v>
      </c>
      <c r="D31" s="7">
        <v>100</v>
      </c>
      <c r="E31" s="7">
        <v>100</v>
      </c>
      <c r="F31" s="7">
        <v>100</v>
      </c>
      <c r="J31" s="5"/>
    </row>
    <row r="32" spans="1:12">
      <c r="A32" s="3">
        <f t="shared" si="0"/>
        <v>19</v>
      </c>
      <c r="B32" s="7">
        <v>100</v>
      </c>
      <c r="C32" s="7">
        <v>100</v>
      </c>
      <c r="D32" s="7">
        <v>100</v>
      </c>
      <c r="E32" s="7">
        <v>100</v>
      </c>
      <c r="F32" s="7">
        <v>100</v>
      </c>
      <c r="J32" s="1"/>
    </row>
    <row r="33" spans="1:15">
      <c r="A33" s="3">
        <f t="shared" si="0"/>
        <v>20</v>
      </c>
      <c r="B33" s="7">
        <v>100</v>
      </c>
      <c r="C33" s="7">
        <v>100</v>
      </c>
      <c r="D33" s="7">
        <v>100</v>
      </c>
      <c r="E33" s="7">
        <v>100</v>
      </c>
      <c r="F33" s="7">
        <v>100</v>
      </c>
    </row>
    <row r="34" spans="1:15">
      <c r="A34" s="3">
        <f t="shared" si="0"/>
        <v>21</v>
      </c>
      <c r="B34" s="7">
        <v>100</v>
      </c>
      <c r="C34" s="7">
        <v>100</v>
      </c>
      <c r="D34" s="7">
        <v>100</v>
      </c>
      <c r="E34" s="7">
        <v>100</v>
      </c>
      <c r="F34" s="7">
        <v>100</v>
      </c>
    </row>
    <row r="35" spans="1:15">
      <c r="A35" s="3">
        <f t="shared" si="0"/>
        <v>22</v>
      </c>
      <c r="B35" s="7">
        <v>100</v>
      </c>
      <c r="C35" s="7">
        <v>100</v>
      </c>
      <c r="D35" s="7">
        <v>100</v>
      </c>
      <c r="E35" s="7">
        <v>100</v>
      </c>
      <c r="F35" s="7">
        <v>100</v>
      </c>
    </row>
    <row r="36" spans="1:15">
      <c r="A36" s="3">
        <f t="shared" si="0"/>
        <v>23</v>
      </c>
      <c r="B36" s="7">
        <v>100</v>
      </c>
      <c r="C36" s="7">
        <v>100</v>
      </c>
      <c r="D36" s="7">
        <v>100</v>
      </c>
      <c r="E36" s="7">
        <v>100</v>
      </c>
      <c r="F36" s="7">
        <v>100</v>
      </c>
    </row>
    <row r="37" spans="1:15">
      <c r="A37" s="3">
        <f t="shared" si="0"/>
        <v>24</v>
      </c>
      <c r="B37" s="7">
        <v>100</v>
      </c>
      <c r="C37" s="7">
        <v>100</v>
      </c>
      <c r="D37" s="7">
        <v>100</v>
      </c>
      <c r="E37" s="7">
        <v>100</v>
      </c>
      <c r="F37" s="7">
        <v>100</v>
      </c>
    </row>
    <row r="38" spans="1:15">
      <c r="A38" s="3">
        <f t="shared" si="0"/>
        <v>25</v>
      </c>
      <c r="B38" s="43" t="s">
        <v>44</v>
      </c>
      <c r="C38" s="7">
        <v>100</v>
      </c>
      <c r="D38" s="7">
        <v>100</v>
      </c>
      <c r="E38" s="7">
        <v>100</v>
      </c>
      <c r="F38" s="43" t="s">
        <v>44</v>
      </c>
    </row>
    <row r="39" spans="1:15">
      <c r="A39" s="3">
        <f t="shared" si="0"/>
        <v>26</v>
      </c>
      <c r="B39" s="7">
        <v>100</v>
      </c>
      <c r="C39" s="7">
        <v>100</v>
      </c>
      <c r="D39" s="7">
        <v>100</v>
      </c>
      <c r="E39" s="7">
        <v>100</v>
      </c>
      <c r="F39" s="7">
        <v>100</v>
      </c>
    </row>
    <row r="40" spans="1:15">
      <c r="A40" s="3">
        <f t="shared" si="0"/>
        <v>27</v>
      </c>
      <c r="B40" s="7">
        <v>100</v>
      </c>
      <c r="C40" s="7">
        <v>100</v>
      </c>
      <c r="D40" s="7">
        <v>100</v>
      </c>
      <c r="E40" s="7">
        <v>100</v>
      </c>
      <c r="F40" s="7">
        <v>100</v>
      </c>
    </row>
    <row r="41" spans="1:15">
      <c r="A41" s="3">
        <f t="shared" si="0"/>
        <v>28</v>
      </c>
      <c r="B41" s="7">
        <v>100</v>
      </c>
      <c r="C41" s="7">
        <v>100</v>
      </c>
      <c r="D41" s="7">
        <v>100</v>
      </c>
      <c r="E41" s="7">
        <v>100</v>
      </c>
      <c r="F41" s="7">
        <v>100</v>
      </c>
    </row>
    <row r="42" spans="1:15">
      <c r="A42" s="3">
        <f t="shared" si="0"/>
        <v>29</v>
      </c>
      <c r="B42" s="7">
        <v>100</v>
      </c>
      <c r="C42" s="7">
        <v>100</v>
      </c>
      <c r="D42" s="7">
        <v>100</v>
      </c>
      <c r="E42" s="7">
        <v>100</v>
      </c>
      <c r="F42" s="7">
        <v>100</v>
      </c>
    </row>
    <row r="43" spans="1:15">
      <c r="A43" s="3">
        <f t="shared" si="0"/>
        <v>30</v>
      </c>
      <c r="B43" s="43" t="s">
        <v>44</v>
      </c>
      <c r="C43" s="7">
        <v>100</v>
      </c>
      <c r="D43" s="43" t="s">
        <v>44</v>
      </c>
      <c r="E43" s="43" t="s">
        <v>44</v>
      </c>
      <c r="F43" s="43" t="s">
        <v>44</v>
      </c>
      <c r="J43" s="5"/>
    </row>
    <row r="44" spans="1:15">
      <c r="A44" s="3"/>
      <c r="J44" s="5"/>
    </row>
    <row r="45" spans="1:15" s="30" customFormat="1">
      <c r="A45" s="27" t="s">
        <v>36</v>
      </c>
      <c r="B45" s="28"/>
      <c r="C45" s="28"/>
      <c r="D45" s="28"/>
      <c r="E45" s="29"/>
      <c r="F45" s="28"/>
      <c r="H45" s="29"/>
      <c r="I45" s="29"/>
      <c r="K45" s="29"/>
      <c r="L45" s="29"/>
    </row>
    <row r="46" spans="1:15" s="11" customFormat="1" hidden="1">
      <c r="A46" s="9" t="s">
        <v>11</v>
      </c>
      <c r="B46" s="10"/>
      <c r="C46" s="10"/>
      <c r="D46" s="10"/>
      <c r="E46" s="10"/>
      <c r="F46" s="10"/>
      <c r="H46" s="10"/>
      <c r="I46" s="10"/>
      <c r="K46" s="10"/>
      <c r="L46" s="10"/>
    </row>
    <row r="47" spans="1:15" s="4" customFormat="1" hidden="1">
      <c r="B47" s="3" t="s">
        <v>31</v>
      </c>
      <c r="C47" s="3" t="s">
        <v>30</v>
      </c>
      <c r="D47" s="3" t="s">
        <v>29</v>
      </c>
      <c r="E47" s="3" t="s">
        <v>3</v>
      </c>
      <c r="F47" s="3" t="s">
        <v>7</v>
      </c>
      <c r="H47" s="3"/>
      <c r="I47" s="3" t="s">
        <v>5</v>
      </c>
      <c r="K47" s="2"/>
      <c r="L47" s="3" t="s">
        <v>6</v>
      </c>
      <c r="N47" s="3" t="s">
        <v>18</v>
      </c>
      <c r="O47" s="3" t="s">
        <v>17</v>
      </c>
    </row>
    <row r="48" spans="1:15" hidden="1">
      <c r="A48" s="1">
        <v>1</v>
      </c>
      <c r="B48" s="1">
        <f>LARGE(B$14:B$42,$A48)</f>
        <v>100</v>
      </c>
      <c r="C48" s="1">
        <f>LARGE(C$14:C$42,$A48)</f>
        <v>100</v>
      </c>
      <c r="D48" s="1">
        <f>LARGE(D$14:D$42,$A48)</f>
        <v>100</v>
      </c>
      <c r="F48" s="1">
        <f>LARGE(F$14:F$42,$A48)</f>
        <v>100</v>
      </c>
      <c r="I48" s="1">
        <f>LARGE(I$14:I$22,A48)</f>
        <v>100</v>
      </c>
      <c r="L48" s="1">
        <f>LARGE(L$14:L$22,A48)</f>
        <v>100</v>
      </c>
      <c r="N48" s="8">
        <v>0</v>
      </c>
      <c r="O48" s="1" t="s">
        <v>26</v>
      </c>
    </row>
    <row r="49" spans="1:15" hidden="1">
      <c r="A49" s="1">
        <f>1+A48</f>
        <v>2</v>
      </c>
      <c r="B49" s="1">
        <f t="shared" ref="B49:B73" si="1">LARGE(B$14:B$42,$A49)</f>
        <v>100</v>
      </c>
      <c r="C49" s="1">
        <f>LARGE(C$14:C$42,$A49)</f>
        <v>100</v>
      </c>
      <c r="D49" s="1">
        <f t="shared" ref="D49:D76" si="2">LARGE(D$14:D$42,$A49)</f>
        <v>100</v>
      </c>
      <c r="F49" s="1">
        <f t="shared" ref="F49:F73" si="3">LARGE(F$14:F$42,$A49)</f>
        <v>100</v>
      </c>
      <c r="I49" s="1">
        <f t="shared" ref="I49:I56" si="4">LARGE(I$14:I$22,A49)</f>
        <v>100</v>
      </c>
      <c r="L49" s="1">
        <f t="shared" ref="L49:L56" si="5">LARGE(L$14:L$22,A49)</f>
        <v>100</v>
      </c>
      <c r="N49" s="8">
        <v>610</v>
      </c>
      <c r="O49" s="1" t="s">
        <v>25</v>
      </c>
    </row>
    <row r="50" spans="1:15" hidden="1">
      <c r="A50" s="1">
        <f t="shared" ref="A50:A77" si="6">1+A49</f>
        <v>3</v>
      </c>
      <c r="B50" s="1">
        <f t="shared" si="1"/>
        <v>100</v>
      </c>
      <c r="C50" s="1">
        <f t="shared" ref="C50:C76" si="7">LARGE(C$14:C$42,$A50)</f>
        <v>100</v>
      </c>
      <c r="D50" s="1">
        <f t="shared" si="2"/>
        <v>100</v>
      </c>
      <c r="F50" s="1">
        <f t="shared" si="3"/>
        <v>100</v>
      </c>
      <c r="I50" s="1">
        <f t="shared" si="4"/>
        <v>100</v>
      </c>
      <c r="L50" s="1">
        <f t="shared" si="5"/>
        <v>100</v>
      </c>
      <c r="N50" s="8">
        <v>690</v>
      </c>
      <c r="O50" s="1" t="s">
        <v>24</v>
      </c>
    </row>
    <row r="51" spans="1:15" hidden="1">
      <c r="A51" s="1">
        <f t="shared" si="6"/>
        <v>4</v>
      </c>
      <c r="B51" s="1">
        <f t="shared" si="1"/>
        <v>100</v>
      </c>
      <c r="C51" s="1">
        <f t="shared" si="7"/>
        <v>100</v>
      </c>
      <c r="D51" s="1">
        <f t="shared" si="2"/>
        <v>100</v>
      </c>
      <c r="F51" s="1">
        <f t="shared" si="3"/>
        <v>100</v>
      </c>
      <c r="I51" s="1">
        <f t="shared" si="4"/>
        <v>100</v>
      </c>
      <c r="L51" s="1">
        <f t="shared" si="5"/>
        <v>100</v>
      </c>
      <c r="N51" s="8">
        <v>720</v>
      </c>
      <c r="O51" s="1" t="s">
        <v>23</v>
      </c>
    </row>
    <row r="52" spans="1:15" hidden="1">
      <c r="A52" s="1">
        <f t="shared" si="6"/>
        <v>5</v>
      </c>
      <c r="B52" s="1">
        <f t="shared" si="1"/>
        <v>100</v>
      </c>
      <c r="C52" s="1">
        <f t="shared" si="7"/>
        <v>100</v>
      </c>
      <c r="D52" s="1">
        <f t="shared" si="2"/>
        <v>100</v>
      </c>
      <c r="F52" s="1">
        <f t="shared" si="3"/>
        <v>100</v>
      </c>
      <c r="I52" s="1">
        <f t="shared" si="4"/>
        <v>100</v>
      </c>
      <c r="L52" s="1">
        <f t="shared" si="5"/>
        <v>100</v>
      </c>
      <c r="N52" s="8">
        <v>750</v>
      </c>
      <c r="O52" s="1" t="s">
        <v>22</v>
      </c>
    </row>
    <row r="53" spans="1:15" hidden="1">
      <c r="A53" s="1">
        <f t="shared" si="6"/>
        <v>6</v>
      </c>
      <c r="B53" s="1">
        <f t="shared" si="1"/>
        <v>100</v>
      </c>
      <c r="C53" s="1">
        <f t="shared" si="7"/>
        <v>100</v>
      </c>
      <c r="D53" s="1">
        <f t="shared" si="2"/>
        <v>100</v>
      </c>
      <c r="F53" s="1">
        <f t="shared" si="3"/>
        <v>100</v>
      </c>
      <c r="I53" s="1">
        <f t="shared" si="4"/>
        <v>100</v>
      </c>
      <c r="L53" s="1">
        <f t="shared" si="5"/>
        <v>100</v>
      </c>
      <c r="N53" s="8">
        <v>780</v>
      </c>
      <c r="O53" s="1" t="s">
        <v>21</v>
      </c>
    </row>
    <row r="54" spans="1:15" hidden="1">
      <c r="A54" s="1">
        <f t="shared" si="6"/>
        <v>7</v>
      </c>
      <c r="B54" s="1">
        <f t="shared" si="1"/>
        <v>100</v>
      </c>
      <c r="C54" s="1">
        <f t="shared" si="7"/>
        <v>100</v>
      </c>
      <c r="D54" s="1">
        <f t="shared" si="2"/>
        <v>100</v>
      </c>
      <c r="F54" s="1">
        <f t="shared" si="3"/>
        <v>100</v>
      </c>
      <c r="I54" s="1">
        <f t="shared" si="4"/>
        <v>100</v>
      </c>
      <c r="L54" s="1">
        <f t="shared" si="5"/>
        <v>100</v>
      </c>
      <c r="N54" s="8">
        <v>810</v>
      </c>
      <c r="O54" s="1" t="s">
        <v>20</v>
      </c>
    </row>
    <row r="55" spans="1:15" hidden="1">
      <c r="A55" s="1">
        <f t="shared" si="6"/>
        <v>8</v>
      </c>
      <c r="B55" s="1">
        <f t="shared" si="1"/>
        <v>100</v>
      </c>
      <c r="C55" s="1">
        <f t="shared" si="7"/>
        <v>100</v>
      </c>
      <c r="D55" s="1">
        <f t="shared" si="2"/>
        <v>100</v>
      </c>
      <c r="F55" s="1">
        <f t="shared" si="3"/>
        <v>100</v>
      </c>
      <c r="I55" s="1">
        <f t="shared" si="4"/>
        <v>100</v>
      </c>
      <c r="L55" s="1">
        <f t="shared" si="5"/>
        <v>100</v>
      </c>
      <c r="N55" s="8">
        <v>835</v>
      </c>
      <c r="O55" s="1" t="s">
        <v>19</v>
      </c>
    </row>
    <row r="56" spans="1:15" hidden="1">
      <c r="A56" s="1">
        <f t="shared" si="6"/>
        <v>9</v>
      </c>
      <c r="B56" s="1">
        <f t="shared" si="1"/>
        <v>100</v>
      </c>
      <c r="C56" s="1">
        <f t="shared" si="7"/>
        <v>100</v>
      </c>
      <c r="D56" s="1">
        <f t="shared" si="2"/>
        <v>100</v>
      </c>
      <c r="F56" s="1">
        <f t="shared" si="3"/>
        <v>100</v>
      </c>
      <c r="I56" s="51">
        <f t="shared" si="4"/>
        <v>100</v>
      </c>
      <c r="L56" s="41">
        <f t="shared" si="5"/>
        <v>100</v>
      </c>
      <c r="N56" s="8">
        <v>860</v>
      </c>
      <c r="O56" s="1" t="s">
        <v>16</v>
      </c>
    </row>
    <row r="57" spans="1:15" hidden="1">
      <c r="A57" s="1">
        <f t="shared" si="6"/>
        <v>10</v>
      </c>
      <c r="B57" s="1">
        <f t="shared" si="1"/>
        <v>100</v>
      </c>
      <c r="C57" s="1">
        <f t="shared" si="7"/>
        <v>100</v>
      </c>
      <c r="D57" s="1">
        <f t="shared" si="2"/>
        <v>100</v>
      </c>
      <c r="F57" s="1">
        <f t="shared" si="3"/>
        <v>100</v>
      </c>
      <c r="N57" s="8">
        <v>880</v>
      </c>
      <c r="O57" s="1" t="s">
        <v>15</v>
      </c>
    </row>
    <row r="58" spans="1:15" hidden="1">
      <c r="A58" s="1">
        <f t="shared" si="6"/>
        <v>11</v>
      </c>
      <c r="B58" s="1">
        <f t="shared" si="1"/>
        <v>100</v>
      </c>
      <c r="C58" s="1">
        <f t="shared" si="7"/>
        <v>100</v>
      </c>
      <c r="D58" s="1">
        <f t="shared" si="2"/>
        <v>100</v>
      </c>
      <c r="F58" s="1">
        <f t="shared" si="3"/>
        <v>100</v>
      </c>
      <c r="N58" s="8">
        <v>900</v>
      </c>
      <c r="O58" s="1" t="s">
        <v>14</v>
      </c>
    </row>
    <row r="59" spans="1:15" hidden="1">
      <c r="A59" s="1">
        <f t="shared" si="6"/>
        <v>12</v>
      </c>
      <c r="B59" s="1">
        <f t="shared" si="1"/>
        <v>100</v>
      </c>
      <c r="C59" s="1">
        <f t="shared" si="7"/>
        <v>100</v>
      </c>
      <c r="D59" s="1">
        <f t="shared" si="2"/>
        <v>100</v>
      </c>
      <c r="F59" s="1">
        <f t="shared" si="3"/>
        <v>100</v>
      </c>
      <c r="N59" s="8">
        <v>920</v>
      </c>
      <c r="O59" s="1" t="s">
        <v>13</v>
      </c>
    </row>
    <row r="60" spans="1:15" hidden="1">
      <c r="A60" s="1">
        <f t="shared" si="6"/>
        <v>13</v>
      </c>
      <c r="B60" s="1">
        <f t="shared" si="1"/>
        <v>100</v>
      </c>
      <c r="C60" s="1">
        <f t="shared" si="7"/>
        <v>100</v>
      </c>
      <c r="D60" s="1">
        <f t="shared" si="2"/>
        <v>100</v>
      </c>
      <c r="F60" s="1">
        <f t="shared" si="3"/>
        <v>100</v>
      </c>
      <c r="N60" s="8">
        <v>950</v>
      </c>
      <c r="O60" s="1" t="s">
        <v>12</v>
      </c>
    </row>
    <row r="61" spans="1:15" hidden="1">
      <c r="A61" s="1">
        <f t="shared" si="6"/>
        <v>14</v>
      </c>
      <c r="B61" s="1">
        <f t="shared" si="1"/>
        <v>100</v>
      </c>
      <c r="C61" s="1">
        <f t="shared" si="7"/>
        <v>100</v>
      </c>
      <c r="D61" s="1">
        <f t="shared" si="2"/>
        <v>100</v>
      </c>
      <c r="F61" s="1">
        <f t="shared" si="3"/>
        <v>100</v>
      </c>
    </row>
    <row r="62" spans="1:15" hidden="1">
      <c r="A62" s="1">
        <f t="shared" si="6"/>
        <v>15</v>
      </c>
      <c r="B62" s="1">
        <f t="shared" si="1"/>
        <v>100</v>
      </c>
      <c r="C62" s="1">
        <f t="shared" si="7"/>
        <v>100</v>
      </c>
      <c r="D62" s="1">
        <f t="shared" si="2"/>
        <v>100</v>
      </c>
      <c r="F62" s="1">
        <f t="shared" si="3"/>
        <v>100</v>
      </c>
      <c r="M62" s="1" t="s">
        <v>27</v>
      </c>
      <c r="N62" s="1">
        <v>609</v>
      </c>
      <c r="O62" s="1" t="str">
        <f>VLOOKUP(N62,N48:O60,2,TRUE)</f>
        <v>F</v>
      </c>
    </row>
    <row r="63" spans="1:15" hidden="1">
      <c r="A63" s="1">
        <f t="shared" si="6"/>
        <v>16</v>
      </c>
      <c r="B63" s="1">
        <f t="shared" si="1"/>
        <v>100</v>
      </c>
      <c r="C63" s="1">
        <f t="shared" si="7"/>
        <v>100</v>
      </c>
      <c r="D63" s="1">
        <f t="shared" si="2"/>
        <v>100</v>
      </c>
      <c r="F63" s="1">
        <f t="shared" si="3"/>
        <v>100</v>
      </c>
    </row>
    <row r="64" spans="1:15" hidden="1">
      <c r="A64" s="1">
        <f t="shared" si="6"/>
        <v>17</v>
      </c>
      <c r="B64" s="1">
        <f t="shared" si="1"/>
        <v>100</v>
      </c>
      <c r="C64" s="1">
        <f t="shared" si="7"/>
        <v>100</v>
      </c>
      <c r="D64" s="1">
        <f t="shared" si="2"/>
        <v>100</v>
      </c>
      <c r="F64" s="1">
        <f t="shared" si="3"/>
        <v>100</v>
      </c>
    </row>
    <row r="65" spans="1:12" hidden="1">
      <c r="A65" s="1">
        <f t="shared" si="6"/>
        <v>18</v>
      </c>
      <c r="B65" s="1">
        <f t="shared" si="1"/>
        <v>100</v>
      </c>
      <c r="C65" s="1">
        <f t="shared" si="7"/>
        <v>100</v>
      </c>
      <c r="D65" s="1">
        <f t="shared" si="2"/>
        <v>100</v>
      </c>
      <c r="F65" s="1">
        <f t="shared" si="3"/>
        <v>100</v>
      </c>
    </row>
    <row r="66" spans="1:12" hidden="1">
      <c r="A66" s="1">
        <f t="shared" si="6"/>
        <v>19</v>
      </c>
      <c r="B66" s="1">
        <f t="shared" si="1"/>
        <v>100</v>
      </c>
      <c r="C66" s="1">
        <f t="shared" si="7"/>
        <v>100</v>
      </c>
      <c r="D66" s="1">
        <f t="shared" si="2"/>
        <v>100</v>
      </c>
      <c r="F66" s="1">
        <f t="shared" si="3"/>
        <v>100</v>
      </c>
    </row>
    <row r="67" spans="1:12" hidden="1">
      <c r="A67" s="1">
        <f t="shared" si="6"/>
        <v>20</v>
      </c>
      <c r="B67" s="1">
        <f t="shared" si="1"/>
        <v>100</v>
      </c>
      <c r="C67" s="1">
        <f t="shared" si="7"/>
        <v>100</v>
      </c>
      <c r="D67" s="1">
        <f t="shared" si="2"/>
        <v>100</v>
      </c>
      <c r="F67" s="1">
        <f t="shared" si="3"/>
        <v>100</v>
      </c>
    </row>
    <row r="68" spans="1:12" hidden="1">
      <c r="A68" s="1">
        <f t="shared" si="6"/>
        <v>21</v>
      </c>
      <c r="B68" s="1">
        <f t="shared" si="1"/>
        <v>100</v>
      </c>
      <c r="C68" s="1">
        <f t="shared" si="7"/>
        <v>100</v>
      </c>
      <c r="D68" s="1">
        <f t="shared" si="2"/>
        <v>100</v>
      </c>
      <c r="F68" s="1">
        <f t="shared" si="3"/>
        <v>100</v>
      </c>
    </row>
    <row r="69" spans="1:12" hidden="1">
      <c r="A69" s="1">
        <f t="shared" si="6"/>
        <v>22</v>
      </c>
      <c r="B69" s="1">
        <f t="shared" si="1"/>
        <v>100</v>
      </c>
      <c r="C69" s="1">
        <f t="shared" si="7"/>
        <v>100</v>
      </c>
      <c r="D69" s="1">
        <f t="shared" si="2"/>
        <v>100</v>
      </c>
      <c r="F69" s="1">
        <f t="shared" si="3"/>
        <v>100</v>
      </c>
    </row>
    <row r="70" spans="1:12" hidden="1">
      <c r="A70" s="1">
        <f t="shared" si="6"/>
        <v>23</v>
      </c>
      <c r="B70" s="1">
        <f t="shared" si="1"/>
        <v>100</v>
      </c>
      <c r="C70" s="1">
        <f t="shared" si="7"/>
        <v>100</v>
      </c>
      <c r="D70" s="1">
        <f t="shared" si="2"/>
        <v>100</v>
      </c>
      <c r="F70" s="1">
        <f t="shared" si="3"/>
        <v>100</v>
      </c>
    </row>
    <row r="71" spans="1:12" hidden="1">
      <c r="A71" s="1">
        <f t="shared" si="6"/>
        <v>24</v>
      </c>
      <c r="B71" s="41">
        <f t="shared" si="1"/>
        <v>100</v>
      </c>
      <c r="C71" s="1">
        <f t="shared" si="7"/>
        <v>100</v>
      </c>
      <c r="D71" s="1">
        <f t="shared" si="2"/>
        <v>100</v>
      </c>
      <c r="F71" s="1">
        <f t="shared" si="3"/>
        <v>100</v>
      </c>
    </row>
    <row r="72" spans="1:12" hidden="1">
      <c r="A72" s="1">
        <f t="shared" si="6"/>
        <v>25</v>
      </c>
      <c r="B72" s="41">
        <f t="shared" si="1"/>
        <v>100</v>
      </c>
      <c r="C72" s="1">
        <f t="shared" si="7"/>
        <v>100</v>
      </c>
      <c r="D72" s="41">
        <f t="shared" si="2"/>
        <v>100</v>
      </c>
      <c r="F72" s="1">
        <f t="shared" si="3"/>
        <v>100</v>
      </c>
    </row>
    <row r="73" spans="1:12" hidden="1">
      <c r="A73" s="1">
        <f t="shared" si="6"/>
        <v>26</v>
      </c>
      <c r="B73" s="41">
        <f t="shared" si="1"/>
        <v>100</v>
      </c>
      <c r="C73" s="1">
        <f t="shared" si="7"/>
        <v>100</v>
      </c>
      <c r="D73" s="41">
        <f t="shared" si="2"/>
        <v>100</v>
      </c>
      <c r="F73" s="41">
        <f t="shared" si="3"/>
        <v>100</v>
      </c>
    </row>
    <row r="74" spans="1:12" hidden="1">
      <c r="A74" s="1">
        <f t="shared" si="6"/>
        <v>27</v>
      </c>
      <c r="C74" s="42">
        <f t="shared" si="7"/>
        <v>100</v>
      </c>
      <c r="D74" s="41">
        <f t="shared" si="2"/>
        <v>100</v>
      </c>
    </row>
    <row r="75" spans="1:12" hidden="1">
      <c r="A75" s="1">
        <f t="shared" si="6"/>
        <v>28</v>
      </c>
      <c r="C75" s="41">
        <f t="shared" si="7"/>
        <v>100</v>
      </c>
      <c r="D75" s="41">
        <f t="shared" si="2"/>
        <v>100</v>
      </c>
    </row>
    <row r="76" spans="1:12" hidden="1">
      <c r="A76" s="1">
        <f t="shared" si="6"/>
        <v>29</v>
      </c>
      <c r="C76" s="41">
        <f t="shared" si="7"/>
        <v>100</v>
      </c>
      <c r="D76" s="41">
        <f t="shared" si="2"/>
        <v>100</v>
      </c>
    </row>
    <row r="77" spans="1:12" hidden="1">
      <c r="A77" s="1">
        <f t="shared" si="6"/>
        <v>30</v>
      </c>
      <c r="C77" s="41">
        <v>100</v>
      </c>
      <c r="D77" s="41"/>
    </row>
    <row r="78" spans="1:12" hidden="1">
      <c r="B78" s="41" t="s">
        <v>38</v>
      </c>
      <c r="C78" s="41" t="s">
        <v>39</v>
      </c>
      <c r="D78" s="41" t="s">
        <v>40</v>
      </c>
      <c r="E78" s="41" t="s">
        <v>42</v>
      </c>
      <c r="F78" s="41" t="s">
        <v>41</v>
      </c>
      <c r="I78" s="41" t="s">
        <v>45</v>
      </c>
      <c r="L78" s="41" t="s">
        <v>43</v>
      </c>
    </row>
    <row r="79" spans="1:12" hidden="1"/>
    <row r="80" spans="1:12" hidden="1">
      <c r="B80" s="3">
        <f>SUM(B48:B70)/23</f>
        <v>100</v>
      </c>
      <c r="C80" s="3">
        <f>SUM(C48:C74)/27</f>
        <v>100</v>
      </c>
      <c r="D80" s="3">
        <f>SUM(D48:D71)/24</f>
        <v>100</v>
      </c>
      <c r="E80" s="3">
        <f>SUM(E14:E42)/29</f>
        <v>100</v>
      </c>
      <c r="F80" s="3">
        <f>SUM(F48:F72)/25</f>
        <v>100</v>
      </c>
      <c r="I80" s="3">
        <f>SUM(I48:I55)/8</f>
        <v>100</v>
      </c>
      <c r="L80" s="3">
        <f>SUM(L48:L55)/8</f>
        <v>100</v>
      </c>
    </row>
    <row r="81" spans="1:12" hidden="1"/>
    <row r="82" spans="1:12" s="11" customFormat="1">
      <c r="A82" s="10"/>
      <c r="B82" s="10"/>
      <c r="C82" s="10"/>
      <c r="D82" s="10"/>
      <c r="E82" s="10"/>
      <c r="F82" s="10"/>
      <c r="H82" s="10"/>
      <c r="I82" s="10"/>
      <c r="K82" s="10"/>
      <c r="L82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Selen</dc:creator>
  <cp:lastModifiedBy>George Gollin</cp:lastModifiedBy>
  <dcterms:created xsi:type="dcterms:W3CDTF">2012-11-05T12:26:56Z</dcterms:created>
  <dcterms:modified xsi:type="dcterms:W3CDTF">2016-02-04T21:32:14Z</dcterms:modified>
</cp:coreProperties>
</file>